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investeringsbegr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C20" i="1"/>
  <c r="C18"/>
  <c r="C24" s="1"/>
  <c r="C9"/>
  <c r="C8"/>
  <c r="C7"/>
  <c r="C6"/>
  <c r="C5"/>
  <c r="C4"/>
  <c r="C14" s="1"/>
  <c r="C26" s="1"/>
</calcChain>
</file>

<file path=xl/sharedStrings.xml><?xml version="1.0" encoding="utf-8"?>
<sst xmlns="http://schemas.openxmlformats.org/spreadsheetml/2006/main" count="20" uniqueCount="20">
  <si>
    <t>Investeringsbegroting (bedragen inclusief BTW)</t>
  </si>
  <si>
    <t>Vaste activa</t>
  </si>
  <si>
    <t>Verbouwingen, milieu-aanpassingen</t>
  </si>
  <si>
    <t>Machines, apparatuur, gereedschappen</t>
  </si>
  <si>
    <t>Inventaris</t>
  </si>
  <si>
    <t>Computerapparatuur</t>
  </si>
  <si>
    <t>Vervoermiddel</t>
  </si>
  <si>
    <t>Goodwill</t>
  </si>
  <si>
    <t>Waarborgsommen</t>
  </si>
  <si>
    <t>Vergunningen</t>
  </si>
  <si>
    <t>Overige duurzame activa</t>
  </si>
  <si>
    <t>totaal vaste activa</t>
  </si>
  <si>
    <t>Vlottende activa</t>
  </si>
  <si>
    <t>Voorraad</t>
  </si>
  <si>
    <t>Vooruitbetaalde verzekeringen</t>
  </si>
  <si>
    <t>Openings- en aanloopkosten</t>
  </si>
  <si>
    <t>Onvoorzien</t>
  </si>
  <si>
    <t>Kasgeld (werkkapitaal)</t>
  </si>
  <si>
    <t>totaal vlottende activa</t>
  </si>
  <si>
    <t>Totaal investeringen</t>
  </si>
</sst>
</file>

<file path=xl/styles.xml><?xml version="1.0" encoding="utf-8"?>
<styleSheet xmlns="http://schemas.openxmlformats.org/spreadsheetml/2006/main">
  <numFmts count="1">
    <numFmt numFmtId="164" formatCode="&quot;€&quot;\ #,##0.00_-"/>
  </numFmts>
  <fonts count="2"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0" xfId="0" applyFont="1" applyFill="1"/>
    <xf numFmtId="0" fontId="0" fillId="2" borderId="0" xfId="0" applyFill="1"/>
    <xf numFmtId="164" fontId="0" fillId="2" borderId="0" xfId="0" applyNumberFormat="1" applyFill="1"/>
    <xf numFmtId="164" fontId="0" fillId="2" borderId="1" xfId="0" applyNumberFormat="1" applyFill="1" applyBorder="1"/>
    <xf numFmtId="164" fontId="0" fillId="2" borderId="0" xfId="0" applyNumberFormat="1" applyFill="1" applyBorder="1"/>
    <xf numFmtId="164" fontId="1" fillId="2" borderId="0" xfId="0" applyNumberFormat="1" applyFont="1" applyFill="1"/>
    <xf numFmtId="164" fontId="1" fillId="2" borderId="2" xfId="0" applyNumberFormat="1" applyFont="1" applyFill="1" applyBorder="1"/>
  </cellXfs>
  <cellStyles count="1"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rla/Desktop/FS/administratie/financieel-plan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vesteringsbegr"/>
      <sheetName val="spec investeringen"/>
      <sheetName val="financieringsbegr"/>
      <sheetName val="Exploitatiebegr"/>
      <sheetName val="Bedrijskostenspec"/>
      <sheetName val="aflossingscapaciteit"/>
      <sheetName val="privé"/>
    </sheetNames>
    <sheetDataSet>
      <sheetData sheetId="0"/>
      <sheetData sheetId="1">
        <row r="4">
          <cell r="B4">
            <v>5000</v>
          </cell>
        </row>
        <row r="7">
          <cell r="B7">
            <v>595</v>
          </cell>
        </row>
        <row r="8">
          <cell r="B8">
            <v>333</v>
          </cell>
        </row>
        <row r="9">
          <cell r="B9">
            <v>742</v>
          </cell>
        </row>
        <row r="12">
          <cell r="B12">
            <v>500</v>
          </cell>
        </row>
        <row r="15">
          <cell r="B15">
            <v>600</v>
          </cell>
        </row>
        <row r="16">
          <cell r="B16">
            <v>200</v>
          </cell>
        </row>
        <row r="17">
          <cell r="B17">
            <v>100</v>
          </cell>
        </row>
        <row r="20">
          <cell r="B20">
            <v>10000</v>
          </cell>
        </row>
        <row r="21">
          <cell r="B21">
            <v>2000</v>
          </cell>
        </row>
        <row r="24">
          <cell r="B24">
            <v>0</v>
          </cell>
        </row>
        <row r="27">
          <cell r="B27">
            <v>300</v>
          </cell>
        </row>
        <row r="30">
          <cell r="B30">
            <v>200</v>
          </cell>
        </row>
        <row r="31">
          <cell r="B31">
            <v>0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7"/>
  <sheetViews>
    <sheetView tabSelected="1" workbookViewId="0">
      <selection activeCell="K28" sqref="K28"/>
    </sheetView>
  </sheetViews>
  <sheetFormatPr defaultRowHeight="12.75"/>
  <cols>
    <col min="1" max="1" width="45.140625" style="2" bestFit="1" customWidth="1"/>
    <col min="2" max="2" width="21.5703125" style="2" bestFit="1" customWidth="1"/>
    <col min="3" max="3" width="11.28515625" style="3" bestFit="1" customWidth="1"/>
    <col min="4" max="16384" width="9.140625" style="2"/>
  </cols>
  <sheetData>
    <row r="1" spans="1:3">
      <c r="A1" s="1" t="s">
        <v>0</v>
      </c>
    </row>
    <row r="3" spans="1:3">
      <c r="A3" s="1" t="s">
        <v>1</v>
      </c>
      <c r="B3" s="1"/>
    </row>
    <row r="4" spans="1:3">
      <c r="A4" s="2" t="s">
        <v>2</v>
      </c>
      <c r="C4" s="3">
        <f>'[1]spec investeringen'!B4</f>
        <v>5000</v>
      </c>
    </row>
    <row r="5" spans="1:3">
      <c r="A5" s="2" t="s">
        <v>3</v>
      </c>
      <c r="C5" s="3">
        <f>'[1]spec investeringen'!B7+'[1]spec investeringen'!B8+'[1]spec investeringen'!B9</f>
        <v>1670</v>
      </c>
    </row>
    <row r="6" spans="1:3">
      <c r="A6" s="2" t="s">
        <v>4</v>
      </c>
      <c r="C6" s="3">
        <f>'[1]spec investeringen'!B12</f>
        <v>500</v>
      </c>
    </row>
    <row r="7" spans="1:3">
      <c r="A7" s="2" t="s">
        <v>5</v>
      </c>
      <c r="C7" s="3">
        <f>'[1]spec investeringen'!B15+'[1]spec investeringen'!B16+'[1]spec investeringen'!B17</f>
        <v>900</v>
      </c>
    </row>
    <row r="8" spans="1:3">
      <c r="A8" s="2" t="s">
        <v>6</v>
      </c>
      <c r="C8" s="3">
        <f>'[1]spec investeringen'!B20+'[1]spec investeringen'!B21</f>
        <v>12000</v>
      </c>
    </row>
    <row r="9" spans="1:3">
      <c r="A9" s="2" t="s">
        <v>7</v>
      </c>
      <c r="C9" s="3">
        <f>'[1]spec investeringen'!B24</f>
        <v>0</v>
      </c>
    </row>
    <row r="10" spans="1:3">
      <c r="A10" s="2" t="s">
        <v>8</v>
      </c>
      <c r="C10" s="3">
        <v>0</v>
      </c>
    </row>
    <row r="11" spans="1:3">
      <c r="A11" s="2" t="s">
        <v>9</v>
      </c>
      <c r="C11" s="3">
        <v>0</v>
      </c>
    </row>
    <row r="12" spans="1:3">
      <c r="A12" s="2" t="s">
        <v>10</v>
      </c>
      <c r="C12" s="4">
        <v>0</v>
      </c>
    </row>
    <row r="13" spans="1:3">
      <c r="C13" s="5"/>
    </row>
    <row r="14" spans="1:3">
      <c r="B14" s="1" t="s">
        <v>11</v>
      </c>
      <c r="C14" s="6">
        <f>SUM(C4:C12)</f>
        <v>20070</v>
      </c>
    </row>
    <row r="17" spans="1:3">
      <c r="A17" s="1" t="s">
        <v>12</v>
      </c>
      <c r="B17" s="1"/>
    </row>
    <row r="18" spans="1:3">
      <c r="A18" s="2" t="s">
        <v>13</v>
      </c>
      <c r="C18" s="3">
        <f>'[1]spec investeringen'!B27</f>
        <v>300</v>
      </c>
    </row>
    <row r="19" spans="1:3">
      <c r="A19" s="2" t="s">
        <v>14</v>
      </c>
      <c r="C19" s="3">
        <v>0</v>
      </c>
    </row>
    <row r="20" spans="1:3">
      <c r="A20" s="2" t="s">
        <v>15</v>
      </c>
      <c r="C20" s="3">
        <f>'[1]spec investeringen'!B30+'[1]spec investeringen'!B31</f>
        <v>200</v>
      </c>
    </row>
    <row r="21" spans="1:3">
      <c r="A21" s="2" t="s">
        <v>16</v>
      </c>
      <c r="C21" s="3">
        <v>500</v>
      </c>
    </row>
    <row r="22" spans="1:3">
      <c r="A22" s="2" t="s">
        <v>17</v>
      </c>
      <c r="C22" s="4">
        <v>1000</v>
      </c>
    </row>
    <row r="23" spans="1:3">
      <c r="C23" s="5"/>
    </row>
    <row r="24" spans="1:3">
      <c r="B24" s="1" t="s">
        <v>18</v>
      </c>
      <c r="C24" s="6">
        <f>SUM(C18:C22)</f>
        <v>2000</v>
      </c>
    </row>
    <row r="26" spans="1:3" ht="13.5" thickBot="1">
      <c r="B26" s="1" t="s">
        <v>19</v>
      </c>
      <c r="C26" s="7">
        <f>C14+C24</f>
        <v>22070</v>
      </c>
    </row>
    <row r="27" spans="1:3" ht="13.5" thickTop="1"/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investeringsbegr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</dc:creator>
  <cp:lastModifiedBy>Carla</cp:lastModifiedBy>
  <dcterms:created xsi:type="dcterms:W3CDTF">2013-11-30T15:06:30Z</dcterms:created>
  <dcterms:modified xsi:type="dcterms:W3CDTF">2013-11-30T15:06:49Z</dcterms:modified>
</cp:coreProperties>
</file>