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Exploitatiebegr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16" i="1"/>
  <c r="D16"/>
  <c r="C16"/>
  <c r="E15"/>
  <c r="D15"/>
  <c r="C15"/>
  <c r="E14"/>
  <c r="D14"/>
  <c r="C14"/>
  <c r="E13"/>
  <c r="D13"/>
  <c r="C13"/>
  <c r="E12"/>
  <c r="D12"/>
  <c r="C12"/>
  <c r="E11"/>
  <c r="D11"/>
  <c r="D18" s="1"/>
  <c r="C11"/>
  <c r="E10"/>
  <c r="E18" s="1"/>
  <c r="E21" s="1"/>
  <c r="D10"/>
  <c r="C10"/>
  <c r="C18" s="1"/>
  <c r="E7"/>
  <c r="D7"/>
  <c r="D21" s="1"/>
  <c r="C4"/>
  <c r="C7" s="1"/>
  <c r="C21" s="1"/>
</calcChain>
</file>

<file path=xl/sharedStrings.xml><?xml version="1.0" encoding="utf-8"?>
<sst xmlns="http://schemas.openxmlformats.org/spreadsheetml/2006/main" count="17" uniqueCount="17">
  <si>
    <t>Exploitatiebegroting</t>
  </si>
  <si>
    <t>1e jaar</t>
  </si>
  <si>
    <t>2e jaar</t>
  </si>
  <si>
    <t>3e jaar</t>
  </si>
  <si>
    <t>Omzet</t>
  </si>
  <si>
    <t>Inkoop/ diensten derden</t>
  </si>
  <si>
    <t>bruto winst</t>
  </si>
  <si>
    <t>Bedrijfskosten</t>
  </si>
  <si>
    <t>Personeel</t>
  </si>
  <si>
    <t>Vervoer</t>
  </si>
  <si>
    <t>Huistvesting en inventaris</t>
  </si>
  <si>
    <t>Verkoopbevordering</t>
  </si>
  <si>
    <t>Algemeen</t>
  </si>
  <si>
    <t>Rente en financiering</t>
  </si>
  <si>
    <t>Afschrijvingen</t>
  </si>
  <si>
    <t>totale kosten</t>
  </si>
  <si>
    <t>netto winst (voor belasting)</t>
  </si>
</sst>
</file>

<file path=xl/styles.xml><?xml version="1.0" encoding="utf-8"?>
<styleSheet xmlns="http://schemas.openxmlformats.org/spreadsheetml/2006/main">
  <numFmts count="1">
    <numFmt numFmtId="164" formatCode="&quot;€&quot;\ #,##0.00_-"/>
  </numFmts>
  <fonts count="2"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0" fillId="2" borderId="0" xfId="0" applyFill="1"/>
    <xf numFmtId="164" fontId="0" fillId="2" borderId="0" xfId="0" applyNumberFormat="1" applyFill="1"/>
    <xf numFmtId="164" fontId="1" fillId="2" borderId="0" xfId="0" applyNumberFormat="1" applyFont="1" applyFill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a/Desktop/FS/administratie/financieel-pla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vesteringsbegr"/>
      <sheetName val="spec investeringen"/>
      <sheetName val="financieringsbegr"/>
      <sheetName val="Exploitatiebegr"/>
      <sheetName val="Bedrijskostenspec"/>
      <sheetName val="aflossingscapaciteit"/>
      <sheetName val="privé"/>
    </sheetNames>
    <sheetDataSet>
      <sheetData sheetId="0"/>
      <sheetData sheetId="1"/>
      <sheetData sheetId="2"/>
      <sheetData sheetId="3"/>
      <sheetData sheetId="4">
        <row r="5">
          <cell r="C5">
            <v>0</v>
          </cell>
          <cell r="D5">
            <v>0</v>
          </cell>
          <cell r="E5">
            <v>0</v>
          </cell>
        </row>
        <row r="14">
          <cell r="C14">
            <v>3140</v>
          </cell>
          <cell r="D14">
            <v>3140</v>
          </cell>
          <cell r="E14">
            <v>3140</v>
          </cell>
        </row>
        <row r="27">
          <cell r="C27">
            <v>0</v>
          </cell>
          <cell r="D27">
            <v>0</v>
          </cell>
          <cell r="E27">
            <v>0</v>
          </cell>
        </row>
        <row r="33">
          <cell r="C33">
            <v>600</v>
          </cell>
          <cell r="D33">
            <v>600</v>
          </cell>
          <cell r="E33">
            <v>600</v>
          </cell>
        </row>
        <row r="47">
          <cell r="C47">
            <v>5049</v>
          </cell>
          <cell r="D47">
            <v>4636.5</v>
          </cell>
          <cell r="E47">
            <v>4636.5</v>
          </cell>
        </row>
        <row r="51">
          <cell r="C51">
            <v>993.15</v>
          </cell>
          <cell r="D51">
            <v>993.15</v>
          </cell>
          <cell r="E51">
            <v>993.15</v>
          </cell>
        </row>
        <row r="62">
          <cell r="C62">
            <v>9133.3333333333339</v>
          </cell>
          <cell r="D62">
            <v>9133.3333333333339</v>
          </cell>
          <cell r="E62">
            <v>9133.3333333333339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H28" sqref="H28"/>
    </sheetView>
  </sheetViews>
  <sheetFormatPr defaultRowHeight="12.75"/>
  <cols>
    <col min="1" max="1" width="21" style="2" bestFit="1" customWidth="1"/>
    <col min="2" max="2" width="25.28515625" style="2" bestFit="1" customWidth="1"/>
    <col min="3" max="5" width="11.28515625" style="2" bestFit="1" customWidth="1"/>
    <col min="6" max="16384" width="9.140625" style="2"/>
  </cols>
  <sheetData>
    <row r="1" spans="1:5">
      <c r="A1" s="1" t="s">
        <v>0</v>
      </c>
    </row>
    <row r="2" spans="1:5">
      <c r="C2" s="2" t="s">
        <v>1</v>
      </c>
      <c r="D2" s="2" t="s">
        <v>2</v>
      </c>
      <c r="E2" s="2" t="s">
        <v>3</v>
      </c>
    </row>
    <row r="4" spans="1:5">
      <c r="A4" s="1" t="s">
        <v>4</v>
      </c>
      <c r="C4" s="3">
        <f>1720*30*0.8</f>
        <v>41280</v>
      </c>
      <c r="D4" s="3">
        <v>54000</v>
      </c>
      <c r="E4" s="3">
        <v>65000</v>
      </c>
    </row>
    <row r="5" spans="1:5">
      <c r="A5" s="2" t="s">
        <v>5</v>
      </c>
      <c r="C5" s="3">
        <v>7500</v>
      </c>
      <c r="D5" s="3">
        <v>9000</v>
      </c>
      <c r="E5" s="3">
        <v>11000</v>
      </c>
    </row>
    <row r="6" spans="1:5">
      <c r="C6" s="3"/>
      <c r="D6" s="3"/>
      <c r="E6" s="3"/>
    </row>
    <row r="7" spans="1:5" s="1" customFormat="1">
      <c r="B7" s="1" t="s">
        <v>6</v>
      </c>
      <c r="C7" s="4">
        <f>C4-C5</f>
        <v>33780</v>
      </c>
      <c r="D7" s="4">
        <f>D4-D5</f>
        <v>45000</v>
      </c>
      <c r="E7" s="4">
        <f>E4-E5</f>
        <v>54000</v>
      </c>
    </row>
    <row r="8" spans="1:5">
      <c r="C8" s="3"/>
      <c r="D8" s="3"/>
      <c r="E8" s="3"/>
    </row>
    <row r="9" spans="1:5">
      <c r="A9" s="1" t="s">
        <v>7</v>
      </c>
      <c r="C9" s="3"/>
      <c r="D9" s="3"/>
      <c r="E9" s="3"/>
    </row>
    <row r="10" spans="1:5">
      <c r="A10" s="2" t="s">
        <v>8</v>
      </c>
      <c r="C10" s="3">
        <f>[1]Bedrijskostenspec!C5</f>
        <v>0</v>
      </c>
      <c r="D10" s="3">
        <f>[1]Bedrijskostenspec!D5</f>
        <v>0</v>
      </c>
      <c r="E10" s="3">
        <f>[1]Bedrijskostenspec!E5</f>
        <v>0</v>
      </c>
    </row>
    <row r="11" spans="1:5">
      <c r="A11" s="2" t="s">
        <v>9</v>
      </c>
      <c r="C11" s="3">
        <f>[1]Bedrijskostenspec!C14</f>
        <v>3140</v>
      </c>
      <c r="D11" s="3">
        <f>[1]Bedrijskostenspec!D14</f>
        <v>3140</v>
      </c>
      <c r="E11" s="3">
        <f>[1]Bedrijskostenspec!E14</f>
        <v>3140</v>
      </c>
    </row>
    <row r="12" spans="1:5">
      <c r="A12" s="2" t="s">
        <v>10</v>
      </c>
      <c r="C12" s="3">
        <f>[1]Bedrijskostenspec!C27</f>
        <v>0</v>
      </c>
      <c r="D12" s="3">
        <f>[1]Bedrijskostenspec!D27</f>
        <v>0</v>
      </c>
      <c r="E12" s="3">
        <f>[1]Bedrijskostenspec!E27</f>
        <v>0</v>
      </c>
    </row>
    <row r="13" spans="1:5">
      <c r="A13" s="2" t="s">
        <v>11</v>
      </c>
      <c r="C13" s="3">
        <f>[1]Bedrijskostenspec!C33</f>
        <v>600</v>
      </c>
      <c r="D13" s="3">
        <f>[1]Bedrijskostenspec!D33</f>
        <v>600</v>
      </c>
      <c r="E13" s="3">
        <f>[1]Bedrijskostenspec!E33</f>
        <v>600</v>
      </c>
    </row>
    <row r="14" spans="1:5">
      <c r="A14" s="2" t="s">
        <v>12</v>
      </c>
      <c r="C14" s="3">
        <f>[1]Bedrijskostenspec!C47</f>
        <v>5049</v>
      </c>
      <c r="D14" s="3">
        <f>[1]Bedrijskostenspec!D47</f>
        <v>4636.5</v>
      </c>
      <c r="E14" s="3">
        <f>[1]Bedrijskostenspec!E47</f>
        <v>4636.5</v>
      </c>
    </row>
    <row r="15" spans="1:5">
      <c r="A15" s="2" t="s">
        <v>13</v>
      </c>
      <c r="C15" s="3">
        <f>[1]Bedrijskostenspec!C51</f>
        <v>993.15</v>
      </c>
      <c r="D15" s="3">
        <f>[1]Bedrijskostenspec!D51</f>
        <v>993.15</v>
      </c>
      <c r="E15" s="3">
        <f>[1]Bedrijskostenspec!E51</f>
        <v>993.15</v>
      </c>
    </row>
    <row r="16" spans="1:5">
      <c r="A16" s="2" t="s">
        <v>14</v>
      </c>
      <c r="C16" s="3">
        <f>[1]Bedrijskostenspec!C62</f>
        <v>9133.3333333333339</v>
      </c>
      <c r="D16" s="3">
        <f>[1]Bedrijskostenspec!D62</f>
        <v>9133.3333333333339</v>
      </c>
      <c r="E16" s="3">
        <f>[1]Bedrijskostenspec!E62</f>
        <v>9133.3333333333339</v>
      </c>
    </row>
    <row r="17" spans="2:5">
      <c r="C17" s="3"/>
      <c r="D17" s="3"/>
      <c r="E17" s="3"/>
    </row>
    <row r="18" spans="2:5" s="1" customFormat="1">
      <c r="B18" s="1" t="s">
        <v>15</v>
      </c>
      <c r="C18" s="4">
        <f>SUM(C10:C17)</f>
        <v>18915.483333333334</v>
      </c>
      <c r="D18" s="4">
        <f>SUM(D10:D17)</f>
        <v>18502.983333333334</v>
      </c>
      <c r="E18" s="4">
        <f>SUM(E10:E17)</f>
        <v>18502.983333333334</v>
      </c>
    </row>
    <row r="19" spans="2:5">
      <c r="C19" s="3"/>
      <c r="D19" s="3"/>
      <c r="E19" s="3"/>
    </row>
    <row r="20" spans="2:5">
      <c r="C20" s="3"/>
      <c r="D20" s="3"/>
      <c r="E20" s="3"/>
    </row>
    <row r="21" spans="2:5" s="1" customFormat="1">
      <c r="B21" s="1" t="s">
        <v>16</v>
      </c>
      <c r="C21" s="4">
        <f>C7-C18</f>
        <v>14864.516666666666</v>
      </c>
      <c r="D21" s="4">
        <f>D7-D18</f>
        <v>26497.016666666666</v>
      </c>
      <c r="E21" s="4">
        <f>E7-E18</f>
        <v>35497.016666666663</v>
      </c>
    </row>
    <row r="22" spans="2:5">
      <c r="C22" s="3"/>
      <c r="D22" s="3"/>
      <c r="E22" s="3"/>
    </row>
    <row r="23" spans="2:5">
      <c r="C23" s="3"/>
      <c r="D23" s="3"/>
      <c r="E23" s="3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Exploitatiebegr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</cp:lastModifiedBy>
  <dcterms:created xsi:type="dcterms:W3CDTF">2013-11-30T15:08:48Z</dcterms:created>
  <dcterms:modified xsi:type="dcterms:W3CDTF">2013-11-30T15:09:04Z</dcterms:modified>
</cp:coreProperties>
</file>