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20" windowWidth="14220" windowHeight="1440"/>
  </bookViews>
  <sheets>
    <sheet name="Blad1 (2)" sheetId="4" r:id="rId1"/>
    <sheet name="Blad1" sheetId="1" r:id="rId2"/>
    <sheet name="Blad2" sheetId="2" r:id="rId3"/>
    <sheet name="Blad3" sheetId="3" r:id="rId4"/>
  </sheets>
  <calcPr calcId="145621"/>
</workbook>
</file>

<file path=xl/calcChain.xml><?xml version="1.0" encoding="utf-8"?>
<calcChain xmlns="http://schemas.openxmlformats.org/spreadsheetml/2006/main">
  <c r="C13" i="4"/>
  <c r="C14" s="1"/>
  <c r="C10"/>
</calcChain>
</file>

<file path=xl/sharedStrings.xml><?xml version="1.0" encoding="utf-8"?>
<sst xmlns="http://schemas.openxmlformats.org/spreadsheetml/2006/main" count="34" uniqueCount="34">
  <si>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</si>
  <si>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</si>
  <si>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</si>
  <si>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</si>
  <si>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</si>
  <si>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</si>
  <si>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</si>
  <si>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</si>
  <si>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</si>
  <si>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</si>
  <si>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</si>
  <si>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</si>
  <si>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Vakantiekaart 2014</t>
  </si>
  <si>
    <t>Kosten werknemer</t>
  </si>
  <si>
    <t>Werkgeverslasten en reserveringen</t>
  </si>
  <si>
    <t xml:space="preserve">Vul hier uw gemm verzuim percentage in </t>
  </si>
  <si>
    <t>Verzuim</t>
  </si>
  <si>
    <t>Kort verzuim/bijzonder verlof</t>
  </si>
  <si>
    <t>8% over 100 +3,04+10,43</t>
  </si>
  <si>
    <t xml:space="preserve">Vakantietoeslag </t>
  </si>
  <si>
    <t>Vakantiedagen</t>
  </si>
  <si>
    <t>Feestdagen</t>
  </si>
  <si>
    <t>Zorgverzekeringswet</t>
  </si>
  <si>
    <t>afhankelijk van grootte bedrijf, nu rekening gehouden met maximale</t>
  </si>
  <si>
    <t xml:space="preserve">WGA gedifferentieerde premie </t>
  </si>
  <si>
    <t>vaste opslag</t>
  </si>
  <si>
    <t>WAO/WGA/IVA basispremie</t>
  </si>
  <si>
    <t>algemene werkloosheids fonds</t>
  </si>
  <si>
    <t xml:space="preserve">Awf-premie </t>
  </si>
  <si>
    <t>zakelijke dienstverlening 1 (zie belastingdienst voor sectorfonds opslag)</t>
  </si>
  <si>
    <t xml:space="preserve">Sectorfonds </t>
  </si>
  <si>
    <t>Vul hier het uur/ week of maansalaris in</t>
  </si>
  <si>
    <t>Salaris medewerker</t>
  </si>
  <si>
    <t>Berekening loonkosten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</si>
</sst>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3" fillId="0" borderId="0"/>
  </cellStyleXfs>
  <cellXfs count="22">
    <xf numFmtId="0" fontId="0" fillId="0" borderId="0" xfId="0"/>
    <xf numFmtId="0" fontId="0" fillId="5" borderId="0" xfId="0" applyFill="1"/>
    <xf numFmtId="0" fontId="0" fillId="5" borderId="1" xfId="0" applyFill="1" applyBorder="1"/>
    <xf numFmtId="0" fontId="2" fillId="4" borderId="1" xfId="4" applyBorder="1"/>
    <xf numFmtId="0" fontId="1" fillId="5" borderId="0" xfId="0" applyFont="1" applyFill="1"/>
    <xf numFmtId="0" fontId="2" fillId="3" borderId="2" xfId="3" applyBorder="1"/>
    <xf numFmtId="0" fontId="2" fillId="3" borderId="4" xfId="3" applyBorder="1"/>
    <xf numFmtId="0" fontId="2" fillId="2" borderId="5" xfId="2" applyBorder="1"/>
    <xf numFmtId="0" fontId="2" fillId="2" borderId="6" xfId="2" applyBorder="1"/>
    <xf numFmtId="0" fontId="0" fillId="6" borderId="5" xfId="0" applyFill="1" applyBorder="1"/>
    <xf numFmtId="0" fontId="0" fillId="6" borderId="6" xfId="0" applyFill="1" applyBorder="1"/>
    <xf numFmtId="10" fontId="0" fillId="6" borderId="5" xfId="0" applyNumberFormat="1" applyFill="1" applyBorder="1"/>
    <xf numFmtId="0" fontId="2" fillId="2" borderId="7" xfId="2" applyBorder="1"/>
    <xf numFmtId="0" fontId="2" fillId="2" borderId="9" xfId="2" applyBorder="1"/>
    <xf numFmtId="0" fontId="2" fillId="5" borderId="0" xfId="4" applyFill="1"/>
    <xf numFmtId="4" fontId="2" fillId="5" borderId="0" xfId="4" applyNumberFormat="1" applyFill="1" applyAlignment="1">
      <alignment horizontal="left"/>
    </xf>
    <xf numFmtId="4" fontId="0" fillId="5" borderId="0" xfId="0" applyNumberFormat="1" applyFill="1" applyAlignment="1">
      <alignment horizontal="left"/>
    </xf>
    <xf numFmtId="10" fontId="0" fillId="6" borderId="0" xfId="1" applyNumberFormat="1" applyFont="1" applyFill="1" applyBorder="1" applyAlignment="1">
      <alignment horizontal="left"/>
    </xf>
    <xf numFmtId="10" fontId="0" fillId="6" borderId="0" xfId="0" applyNumberFormat="1" applyFill="1" applyBorder="1" applyAlignment="1">
      <alignment horizontal="left"/>
    </xf>
    <xf numFmtId="10" fontId="2" fillId="2" borderId="0" xfId="1" applyNumberFormat="1" applyFont="1" applyFill="1" applyBorder="1" applyAlignment="1">
      <alignment horizontal="left"/>
    </xf>
    <xf numFmtId="164" fontId="2" fillId="3" borderId="3" xfId="3" applyNumberFormat="1" applyBorder="1" applyAlignment="1">
      <alignment horizontal="left"/>
    </xf>
    <xf numFmtId="164" fontId="2" fillId="2" borderId="8" xfId="2" applyNumberFormat="1" applyBorder="1" applyAlignment="1">
      <alignment horizontal="left"/>
    </xf>
  </cellXfs>
  <cellStyles count="6">
    <cellStyle name="Accent1" xfId="2" builtinId="29"/>
    <cellStyle name="Accent2" xfId="3" builtinId="33"/>
    <cellStyle name="Accent5" xfId="4" builtinId="45"/>
    <cellStyle name="Procent" xfId="1" builtinId="5"/>
    <cellStyle name="Standaard" xfId="0" builtinId="0"/>
    <cellStyle name="Standaard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D14"/>
  <sheetViews>
    <sheetView tabSelected="1" workbookViewId="0">
      <selection activeCell="B17" sqref="B17"/>
    </sheetView>
  </sheetViews>
  <sheetFormatPr defaultRowHeight="15"/>
  <cols>
    <col min="1" max="1" width="1.42578125" style="1" customWidth="1"/>
    <col min="2" max="2" width="51.28515625" style="1" bestFit="1" customWidth="1"/>
    <col min="3" max="3" width="12.7109375" style="16" customWidth="1"/>
    <col min="4" max="4" width="66.5703125" style="1" bestFit="1" customWidth="1"/>
    <col min="5" max="5" width="9.140625" style="1" customWidth="1"/>
    <col min="6" max="16384" width="9.140625" style="1"/>
  </cols>
  <sheetData>
    <row r="1" spans="2:4" ht="7.5" customHeight="1" thickBot="1">
      <c r="B1" s="14" t="s">
        <v>33</v>
      </c>
      <c r="C1" s="15"/>
      <c r="D1" s="14"/>
    </row>
    <row r="2" spans="2:4">
      <c r="B2" s="13" t="s">
        <v>32</v>
      </c>
      <c r="C2" s="21">
        <v>10</v>
      </c>
      <c r="D2" s="12" t="s">
        <v>31</v>
      </c>
    </row>
    <row r="3" spans="2:4">
      <c r="B3" s="10" t="s">
        <v>30</v>
      </c>
      <c r="C3" s="17">
        <v>2.3199999999999998E-2</v>
      </c>
      <c r="D3" s="9" t="s">
        <v>29</v>
      </c>
    </row>
    <row r="4" spans="2:4">
      <c r="B4" s="10" t="s">
        <v>28</v>
      </c>
      <c r="C4" s="18">
        <v>1.7000000000000001E-2</v>
      </c>
      <c r="D4" s="9" t="s">
        <v>27</v>
      </c>
    </row>
    <row r="5" spans="2:4">
      <c r="B5" s="10" t="s">
        <v>26</v>
      </c>
      <c r="C5" s="18">
        <v>4.3499999999999997E-2</v>
      </c>
      <c r="D5" s="9" t="s">
        <v>25</v>
      </c>
    </row>
    <row r="6" spans="2:4">
      <c r="B6" s="10" t="s">
        <v>24</v>
      </c>
      <c r="C6" s="18">
        <v>2.0799999999999999E-2</v>
      </c>
      <c r="D6" s="9" t="s">
        <v>23</v>
      </c>
    </row>
    <row r="7" spans="2:4">
      <c r="B7" s="10" t="s">
        <v>22</v>
      </c>
      <c r="C7" s="18">
        <v>7.7499999999999999E-2</v>
      </c>
      <c r="D7" s="9"/>
    </row>
    <row r="8" spans="2:4">
      <c r="B8" s="10" t="s">
        <v>21</v>
      </c>
      <c r="C8" s="18">
        <v>3.04E-2</v>
      </c>
      <c r="D8" s="9"/>
    </row>
    <row r="9" spans="2:4">
      <c r="B9" s="10" t="s">
        <v>20</v>
      </c>
      <c r="C9" s="18">
        <v>0.1043</v>
      </c>
      <c r="D9" s="9"/>
    </row>
    <row r="10" spans="2:4">
      <c r="B10" s="10" t="s">
        <v>19</v>
      </c>
      <c r="C10" s="18">
        <f>(100%+C9+C8)*8/100</f>
        <v>9.0776000000000009E-2</v>
      </c>
      <c r="D10" s="11" t="s">
        <v>18</v>
      </c>
    </row>
    <row r="11" spans="2:4">
      <c r="B11" s="10" t="s">
        <v>17</v>
      </c>
      <c r="C11" s="18">
        <v>6.0000000000000001E-3</v>
      </c>
      <c r="D11" s="9"/>
    </row>
    <row r="12" spans="2:4">
      <c r="B12" s="10" t="s">
        <v>16</v>
      </c>
      <c r="C12" s="18">
        <v>4.4999999999999998E-2</v>
      </c>
      <c r="D12" s="9" t="s">
        <v>15</v>
      </c>
    </row>
    <row r="13" spans="2:4">
      <c r="B13" s="8" t="s">
        <v>14</v>
      </c>
      <c r="C13" s="19">
        <f>SUM(C3:C12)</f>
        <v>0.45847599999999999</v>
      </c>
      <c r="D13" s="7"/>
    </row>
    <row r="14" spans="2:4" s="4" customFormat="1" ht="15.75" thickBot="1">
      <c r="B14" s="6" t="s">
        <v>13</v>
      </c>
      <c r="C14" s="20">
        <f>C2*(100%+C13)</f>
        <v>14.584760000000001</v>
      </c>
      <c r="D1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6"/>
  <sheetViews>
    <sheetView workbookViewId="0">
      <selection activeCell="B5" sqref="B5"/>
    </sheetView>
  </sheetViews>
  <sheetFormatPr defaultRowHeight="15"/>
  <cols>
    <col min="1" max="1" width="18" style="1" bestFit="1" customWidth="1"/>
    <col min="2" max="32" width="3" style="1" customWidth="1"/>
    <col min="33" max="16384" width="9.140625" style="1"/>
  </cols>
  <sheetData>
    <row r="1" spans="1:32">
      <c r="A1" s="1" t="s">
        <v>12</v>
      </c>
    </row>
    <row r="4" spans="1:32">
      <c r="A4" s="3"/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8</v>
      </c>
      <c r="J4" s="3">
        <v>9</v>
      </c>
      <c r="K4" s="3">
        <v>10</v>
      </c>
      <c r="L4" s="3">
        <v>11</v>
      </c>
      <c r="M4" s="3">
        <v>12</v>
      </c>
      <c r="N4" s="3">
        <v>13</v>
      </c>
      <c r="O4" s="3">
        <v>14</v>
      </c>
      <c r="P4" s="3">
        <v>15</v>
      </c>
      <c r="Q4" s="3">
        <v>16</v>
      </c>
      <c r="R4" s="3">
        <v>17</v>
      </c>
      <c r="S4" s="3">
        <v>18</v>
      </c>
      <c r="T4" s="3">
        <v>19</v>
      </c>
      <c r="U4" s="3">
        <v>20</v>
      </c>
      <c r="V4" s="3">
        <v>21</v>
      </c>
      <c r="W4" s="3">
        <v>22</v>
      </c>
      <c r="X4" s="3">
        <v>23</v>
      </c>
      <c r="Y4" s="3">
        <v>24</v>
      </c>
      <c r="Z4" s="3">
        <v>25</v>
      </c>
      <c r="AA4" s="3">
        <v>26</v>
      </c>
      <c r="AB4" s="3">
        <v>27</v>
      </c>
      <c r="AC4" s="3">
        <v>28</v>
      </c>
      <c r="AD4" s="3">
        <v>29</v>
      </c>
      <c r="AE4" s="3">
        <v>30</v>
      </c>
      <c r="AF4" s="3">
        <v>31</v>
      </c>
    </row>
    <row r="5" spans="1:32">
      <c r="A5" s="3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>
      <c r="A6" s="3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>
      <c r="A7" s="3" t="s">
        <v>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>
      <c r="A8" s="3" t="s">
        <v>3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>
      <c r="A9" s="3" t="s">
        <v>4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>
      <c r="A10" s="3" t="s">
        <v>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>
      <c r="A11" s="3" t="s">
        <v>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>
      <c r="A12" s="3" t="s">
        <v>7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>
      <c r="A13" s="3" t="s">
        <v>8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>
      <c r="A14" s="3" t="s">
        <v>9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>
      <c r="A15" s="3" t="s">
        <v>10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>
      <c r="A16" s="3" t="s">
        <v>11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Blad1 (2)</vt:lpstr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</cp:lastModifiedBy>
  <dcterms:created xsi:type="dcterms:W3CDTF">2013-11-13T11:33:09Z</dcterms:created>
  <dcterms:modified xsi:type="dcterms:W3CDTF">2013-11-13T18:27:39Z</dcterms:modified>
</cp:coreProperties>
</file>